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35" windowWidth="7575" windowHeight="589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B13" i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F12"/>
  <c r="E9"/>
  <c r="C63" s="1"/>
  <c r="D13" l="1"/>
  <c r="C61"/>
  <c r="C59"/>
  <c r="C57"/>
  <c r="C55"/>
  <c r="C53"/>
  <c r="C51"/>
  <c r="C49"/>
  <c r="C47"/>
  <c r="C45"/>
  <c r="C43"/>
  <c r="C41"/>
  <c r="C39"/>
  <c r="C37"/>
  <c r="C35"/>
  <c r="C33"/>
  <c r="C31"/>
  <c r="C29"/>
  <c r="C27"/>
  <c r="C25"/>
  <c r="C23"/>
  <c r="C21"/>
  <c r="C19"/>
  <c r="C17"/>
  <c r="C16"/>
  <c r="C76"/>
  <c r="C74"/>
  <c r="C72"/>
  <c r="C70"/>
  <c r="C68"/>
  <c r="C66"/>
  <c r="C64"/>
  <c r="C13"/>
  <c r="E13" s="1"/>
  <c r="F13" s="1"/>
  <c r="D14" s="1"/>
  <c r="C15"/>
  <c r="C14"/>
  <c r="C62"/>
  <c r="C60"/>
  <c r="C58"/>
  <c r="C56"/>
  <c r="C54"/>
  <c r="C52"/>
  <c r="C50"/>
  <c r="C48"/>
  <c r="C46"/>
  <c r="C44"/>
  <c r="C42"/>
  <c r="C40"/>
  <c r="C38"/>
  <c r="C36"/>
  <c r="C34"/>
  <c r="C32"/>
  <c r="C30"/>
  <c r="C28"/>
  <c r="C26"/>
  <c r="C24"/>
  <c r="C22"/>
  <c r="C20"/>
  <c r="C18"/>
  <c r="C77"/>
  <c r="C75"/>
  <c r="C73"/>
  <c r="C71"/>
  <c r="C69"/>
  <c r="C67"/>
  <c r="C65"/>
  <c r="E14" l="1"/>
  <c r="F14" s="1"/>
  <c r="D15" l="1"/>
  <c r="E15" s="1"/>
  <c r="F15" s="1"/>
  <c r="D16" s="1"/>
  <c r="E16" s="1"/>
  <c r="F16" s="1"/>
  <c r="D17" l="1"/>
  <c r="E17" s="1"/>
  <c r="F17" s="1"/>
  <c r="D18" l="1"/>
  <c r="E18" s="1"/>
  <c r="F18" s="1"/>
  <c r="D19" l="1"/>
  <c r="E19" s="1"/>
  <c r="F19" s="1"/>
  <c r="D20" l="1"/>
  <c r="E20" s="1"/>
  <c r="F20"/>
  <c r="D21" l="1"/>
  <c r="E21" s="1"/>
  <c r="F21" s="1"/>
  <c r="D22" l="1"/>
  <c r="E22" s="1"/>
  <c r="F22" s="1"/>
  <c r="D23" l="1"/>
  <c r="E23" s="1"/>
  <c r="F23" s="1"/>
  <c r="D24" l="1"/>
  <c r="E24" s="1"/>
  <c r="F24" s="1"/>
  <c r="D25" l="1"/>
  <c r="E25" s="1"/>
  <c r="F25" s="1"/>
  <c r="D26" l="1"/>
  <c r="E26" s="1"/>
  <c r="F26" s="1"/>
  <c r="D27" l="1"/>
  <c r="E27" s="1"/>
  <c r="F27" s="1"/>
  <c r="D28" l="1"/>
  <c r="E28" s="1"/>
  <c r="F28" s="1"/>
  <c r="D29" l="1"/>
  <c r="E29" s="1"/>
  <c r="F29" s="1"/>
  <c r="D30" l="1"/>
  <c r="E30" s="1"/>
  <c r="F30" s="1"/>
  <c r="D31" l="1"/>
  <c r="E31" s="1"/>
  <c r="F31" s="1"/>
  <c r="D32" l="1"/>
  <c r="E32" s="1"/>
  <c r="F32" s="1"/>
  <c r="D33" l="1"/>
  <c r="E33" s="1"/>
  <c r="F33" s="1"/>
  <c r="D34" l="1"/>
  <c r="E34" s="1"/>
  <c r="F34" s="1"/>
  <c r="D35" l="1"/>
  <c r="E35" s="1"/>
  <c r="F35" s="1"/>
  <c r="D36" l="1"/>
  <c r="E36" s="1"/>
  <c r="F36" s="1"/>
  <c r="D37" l="1"/>
  <c r="E37" s="1"/>
  <c r="F37" s="1"/>
  <c r="D38" l="1"/>
  <c r="E38" s="1"/>
  <c r="F38"/>
  <c r="D39" l="1"/>
  <c r="E39" s="1"/>
  <c r="F39"/>
  <c r="D40" l="1"/>
  <c r="E40" s="1"/>
  <c r="F40"/>
  <c r="D41" l="1"/>
  <c r="E41" s="1"/>
  <c r="F41" s="1"/>
  <c r="D42" l="1"/>
  <c r="E42" s="1"/>
  <c r="F42" s="1"/>
  <c r="D43" l="1"/>
  <c r="E43" s="1"/>
  <c r="F43" s="1"/>
  <c r="D44" l="1"/>
  <c r="E44" s="1"/>
  <c r="F44" s="1"/>
  <c r="D45" l="1"/>
  <c r="E45" s="1"/>
  <c r="F45" s="1"/>
  <c r="D46" l="1"/>
  <c r="E46" s="1"/>
  <c r="F46" s="1"/>
  <c r="D47" l="1"/>
  <c r="E47" s="1"/>
  <c r="F47"/>
  <c r="D48" l="1"/>
  <c r="E48" s="1"/>
  <c r="F48" s="1"/>
  <c r="D49" l="1"/>
  <c r="E49" s="1"/>
  <c r="F49" s="1"/>
  <c r="D50" l="1"/>
  <c r="E50" s="1"/>
  <c r="F50" s="1"/>
  <c r="D51" l="1"/>
  <c r="E51" s="1"/>
  <c r="F51" s="1"/>
  <c r="D52" l="1"/>
  <c r="E52" s="1"/>
  <c r="F52" s="1"/>
  <c r="D53" l="1"/>
  <c r="E53" s="1"/>
  <c r="F53" s="1"/>
  <c r="D54" l="1"/>
  <c r="E54" s="1"/>
  <c r="F54" s="1"/>
  <c r="D55" l="1"/>
  <c r="E55" s="1"/>
  <c r="F55"/>
  <c r="D56" l="1"/>
  <c r="E56" s="1"/>
  <c r="F56"/>
  <c r="D57" l="1"/>
  <c r="E57" s="1"/>
  <c r="F57"/>
  <c r="D58" l="1"/>
  <c r="E58" s="1"/>
  <c r="F58"/>
  <c r="D59" l="1"/>
  <c r="E59" s="1"/>
  <c r="F59"/>
  <c r="D60" l="1"/>
  <c r="E60" s="1"/>
  <c r="F60" s="1"/>
  <c r="D61" l="1"/>
  <c r="E61" s="1"/>
  <c r="F61" s="1"/>
  <c r="D62" l="1"/>
  <c r="E62" s="1"/>
  <c r="F62" s="1"/>
  <c r="D63" s="1"/>
  <c r="E63" s="1"/>
  <c r="F63" s="1"/>
  <c r="D64" l="1"/>
  <c r="E64" s="1"/>
  <c r="F64" s="1"/>
  <c r="D65" l="1"/>
  <c r="E65" s="1"/>
  <c r="F65" s="1"/>
  <c r="D66" l="1"/>
  <c r="E66" s="1"/>
  <c r="F66" s="1"/>
  <c r="D67" l="1"/>
  <c r="E67" s="1"/>
  <c r="F67" s="1"/>
  <c r="D68" l="1"/>
  <c r="E68" s="1"/>
  <c r="F68" s="1"/>
  <c r="D69" l="1"/>
  <c r="E69" s="1"/>
  <c r="F69" s="1"/>
  <c r="D70" l="1"/>
  <c r="E70" s="1"/>
  <c r="F70" s="1"/>
  <c r="D71" l="1"/>
  <c r="E71" s="1"/>
  <c r="F71" s="1"/>
  <c r="D72" l="1"/>
  <c r="E72" s="1"/>
  <c r="F72" s="1"/>
  <c r="D73" l="1"/>
  <c r="E73" s="1"/>
  <c r="F73" s="1"/>
  <c r="D74" l="1"/>
  <c r="E74" s="1"/>
  <c r="F74" s="1"/>
  <c r="D75" l="1"/>
  <c r="E75" s="1"/>
  <c r="F75" s="1"/>
  <c r="D76" l="1"/>
  <c r="E76" s="1"/>
  <c r="F76" s="1"/>
  <c r="D77" s="1"/>
  <c r="E77" s="1"/>
  <c r="F77" s="1"/>
</calcChain>
</file>

<file path=xl/sharedStrings.xml><?xml version="1.0" encoding="utf-8"?>
<sst xmlns="http://schemas.openxmlformats.org/spreadsheetml/2006/main" count="10" uniqueCount="10">
  <si>
    <t>Брой вноски</t>
  </si>
  <si>
    <t>Сума на заема</t>
  </si>
  <si>
    <t>Погасителна вноска</t>
  </si>
  <si>
    <t>Годишен лихвен процент</t>
  </si>
  <si>
    <t>N вноска</t>
  </si>
  <si>
    <t>Вноска</t>
  </si>
  <si>
    <t>Лихва</t>
  </si>
  <si>
    <t>Главница</t>
  </si>
  <si>
    <t>Баланс</t>
  </si>
  <si>
    <t>ПОГАСИТЕЛЕН ПЛАН</t>
  </si>
</sst>
</file>

<file path=xl/styles.xml><?xml version="1.0" encoding="utf-8"?>
<styleSheet xmlns="http://schemas.openxmlformats.org/spreadsheetml/2006/main">
  <numFmts count="2">
    <numFmt numFmtId="8" formatCode="#,##0.00\ &quot;лв.&quot;;[Red]\-#,##0.00\ &quot;лв.&quot;"/>
    <numFmt numFmtId="164" formatCode="#,##0.00\ &quot;лв.&quot;"/>
  </numFmts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5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8" fontId="0" fillId="0" borderId="0" xfId="0" applyNumberFormat="1"/>
    <xf numFmtId="2" fontId="0" fillId="0" borderId="0" xfId="0" applyNumberFormat="1"/>
    <xf numFmtId="164" fontId="0" fillId="0" borderId="0" xfId="0" applyNumberFormat="1"/>
    <xf numFmtId="0" fontId="0" fillId="3" borderId="7" xfId="0" applyFill="1" applyBorder="1"/>
    <xf numFmtId="8" fontId="1" fillId="3" borderId="8" xfId="0" applyNumberFormat="1" applyFont="1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164" fontId="1" fillId="0" borderId="9" xfId="0" applyNumberFormat="1" applyFont="1" applyBorder="1"/>
    <xf numFmtId="0" fontId="1" fillId="0" borderId="3" xfId="0" applyFont="1" applyBorder="1"/>
    <xf numFmtId="0" fontId="1" fillId="0" borderId="0" xfId="0" applyFont="1" applyBorder="1"/>
    <xf numFmtId="10" fontId="1" fillId="0" borderId="10" xfId="0" applyNumberFormat="1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11" xfId="0" applyFont="1" applyBorder="1"/>
    <xf numFmtId="0" fontId="1" fillId="3" borderId="6" xfId="0" applyFont="1" applyFill="1" applyBorder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F259"/>
  <sheetViews>
    <sheetView tabSelected="1" workbookViewId="0">
      <selection activeCell="O9" sqref="O9"/>
    </sheetView>
  </sheetViews>
  <sheetFormatPr defaultRowHeight="15"/>
  <cols>
    <col min="1" max="1" width="4.140625" customWidth="1"/>
    <col min="3" max="3" width="13.28515625" customWidth="1"/>
    <col min="4" max="4" width="13.5703125" customWidth="1"/>
    <col min="5" max="5" width="17.28515625" customWidth="1"/>
    <col min="6" max="6" width="12.140625" bestFit="1" customWidth="1"/>
  </cols>
  <sheetData>
    <row r="2" spans="2:6" ht="19.5">
      <c r="C2" s="20" t="s">
        <v>9</v>
      </c>
      <c r="D2" s="20"/>
      <c r="E2" s="20"/>
    </row>
    <row r="3" spans="2:6">
      <c r="D3" s="9"/>
    </row>
    <row r="4" spans="2:6" ht="15.75" thickBot="1"/>
    <row r="5" spans="2:6">
      <c r="C5" s="10" t="s">
        <v>1</v>
      </c>
      <c r="D5" s="11"/>
      <c r="E5" s="12">
        <v>11954.1</v>
      </c>
    </row>
    <row r="6" spans="2:6">
      <c r="C6" s="13" t="s">
        <v>3</v>
      </c>
      <c r="D6" s="14"/>
      <c r="E6" s="15">
        <v>4.9000000000000002E-2</v>
      </c>
    </row>
    <row r="7" spans="2:6" ht="15.75" thickBot="1">
      <c r="C7" s="16" t="s">
        <v>0</v>
      </c>
      <c r="D7" s="17"/>
      <c r="E7" s="18">
        <v>36</v>
      </c>
    </row>
    <row r="8" spans="2:6" ht="15.75" thickBot="1"/>
    <row r="9" spans="2:6" ht="15.75" thickBot="1">
      <c r="C9" s="19" t="s">
        <v>2</v>
      </c>
      <c r="D9" s="4"/>
      <c r="E9" s="5">
        <f>PMT(E6/12,E7,-E5)</f>
        <v>357.73863542251735</v>
      </c>
    </row>
    <row r="10" spans="2:6" ht="15.75" thickBot="1"/>
    <row r="11" spans="2:6" ht="15.75" thickBot="1">
      <c r="B11" s="6" t="s">
        <v>4</v>
      </c>
      <c r="C11" s="7" t="s">
        <v>5</v>
      </c>
      <c r="D11" s="7" t="s">
        <v>6</v>
      </c>
      <c r="E11" s="7" t="s">
        <v>7</v>
      </c>
      <c r="F11" s="8" t="s">
        <v>8</v>
      </c>
    </row>
    <row r="12" spans="2:6">
      <c r="B12">
        <v>0</v>
      </c>
      <c r="F12" s="3">
        <f>E5</f>
        <v>11954.1</v>
      </c>
    </row>
    <row r="13" spans="2:6">
      <c r="B13">
        <f>B12+1</f>
        <v>1</v>
      </c>
      <c r="C13" s="1">
        <f>$E$9</f>
        <v>357.73863542251735</v>
      </c>
      <c r="D13" s="3">
        <f>F12*$E$6/12</f>
        <v>48.812575000000002</v>
      </c>
      <c r="E13" s="1">
        <f>C13-D13</f>
        <v>308.92606042251737</v>
      </c>
      <c r="F13" s="1">
        <f>F12-E13</f>
        <v>11645.173939577482</v>
      </c>
    </row>
    <row r="14" spans="2:6">
      <c r="B14">
        <f t="shared" ref="B14:B77" si="0">B13+1</f>
        <v>2</v>
      </c>
      <c r="C14" s="1">
        <f t="shared" ref="C14:C77" si="1">$E$9</f>
        <v>357.73863542251735</v>
      </c>
      <c r="D14" s="3">
        <f t="shared" ref="D14:D16" si="2">F13*$E$6/12</f>
        <v>47.551126919941389</v>
      </c>
      <c r="E14" s="1">
        <f t="shared" ref="E14:E16" si="3">C14-D14</f>
        <v>310.18750850257595</v>
      </c>
      <c r="F14" s="1">
        <f t="shared" ref="F14:F16" si="4">F13-E14</f>
        <v>11334.986431074905</v>
      </c>
    </row>
    <row r="15" spans="2:6">
      <c r="B15">
        <f t="shared" si="0"/>
        <v>3</v>
      </c>
      <c r="C15" s="1">
        <f t="shared" si="1"/>
        <v>357.73863542251735</v>
      </c>
      <c r="D15" s="3">
        <f t="shared" si="2"/>
        <v>46.284527926889204</v>
      </c>
      <c r="E15" s="1">
        <f t="shared" si="3"/>
        <v>311.45410749562814</v>
      </c>
      <c r="F15" s="1">
        <f t="shared" si="4"/>
        <v>11023.532323579277</v>
      </c>
    </row>
    <row r="16" spans="2:6">
      <c r="B16">
        <f t="shared" si="0"/>
        <v>4</v>
      </c>
      <c r="C16" s="1">
        <f t="shared" si="1"/>
        <v>357.73863542251735</v>
      </c>
      <c r="D16" s="3">
        <f t="shared" si="2"/>
        <v>45.012756987948713</v>
      </c>
      <c r="E16" s="1">
        <f t="shared" si="3"/>
        <v>312.72587843456864</v>
      </c>
      <c r="F16" s="1">
        <f t="shared" si="4"/>
        <v>10710.806445144708</v>
      </c>
    </row>
    <row r="17" spans="2:6">
      <c r="B17">
        <f t="shared" si="0"/>
        <v>5</v>
      </c>
      <c r="C17" s="1">
        <f t="shared" si="1"/>
        <v>357.73863542251735</v>
      </c>
      <c r="D17" s="3">
        <f t="shared" ref="D17:D62" si="5">F16*$E$6/12</f>
        <v>43.73579298434089</v>
      </c>
      <c r="E17" s="1">
        <f t="shared" ref="E17:E62" si="6">C17-D17</f>
        <v>314.00284243817646</v>
      </c>
      <c r="F17" s="1">
        <f t="shared" ref="F17:F62" si="7">F16-E17</f>
        <v>10396.803602706532</v>
      </c>
    </row>
    <row r="18" spans="2:6">
      <c r="B18">
        <f t="shared" si="0"/>
        <v>6</v>
      </c>
      <c r="C18" s="1">
        <f t="shared" si="1"/>
        <v>357.73863542251735</v>
      </c>
      <c r="D18" s="3">
        <f t="shared" si="5"/>
        <v>42.453614711051678</v>
      </c>
      <c r="E18" s="1">
        <f t="shared" si="6"/>
        <v>315.28502071146568</v>
      </c>
      <c r="F18" s="1">
        <f t="shared" si="7"/>
        <v>10081.518581995066</v>
      </c>
    </row>
    <row r="19" spans="2:6">
      <c r="B19">
        <f t="shared" si="0"/>
        <v>7</v>
      </c>
      <c r="C19" s="1">
        <f t="shared" si="1"/>
        <v>357.73863542251735</v>
      </c>
      <c r="D19" s="3">
        <f t="shared" si="5"/>
        <v>41.166200876479856</v>
      </c>
      <c r="E19" s="1">
        <f t="shared" si="6"/>
        <v>316.57243454603747</v>
      </c>
      <c r="F19" s="1">
        <f t="shared" si="7"/>
        <v>9764.946147449029</v>
      </c>
    </row>
    <row r="20" spans="2:6">
      <c r="B20">
        <f t="shared" si="0"/>
        <v>8</v>
      </c>
      <c r="C20" s="1">
        <f t="shared" si="1"/>
        <v>357.73863542251735</v>
      </c>
      <c r="D20" s="3">
        <f t="shared" si="5"/>
        <v>39.873530102083535</v>
      </c>
      <c r="E20" s="1">
        <f t="shared" si="6"/>
        <v>317.86510532043383</v>
      </c>
      <c r="F20" s="1">
        <f t="shared" si="7"/>
        <v>9447.0810421285951</v>
      </c>
    </row>
    <row r="21" spans="2:6">
      <c r="B21">
        <f t="shared" si="0"/>
        <v>9</v>
      </c>
      <c r="C21" s="1">
        <f t="shared" si="1"/>
        <v>357.73863542251735</v>
      </c>
      <c r="D21" s="3">
        <f t="shared" si="5"/>
        <v>38.575580922025097</v>
      </c>
      <c r="E21" s="1">
        <f t="shared" si="6"/>
        <v>319.16305450049225</v>
      </c>
      <c r="F21" s="1">
        <f t="shared" si="7"/>
        <v>9127.9179876281032</v>
      </c>
    </row>
    <row r="22" spans="2:6">
      <c r="B22">
        <f t="shared" si="0"/>
        <v>10</v>
      </c>
      <c r="C22" s="1">
        <f t="shared" si="1"/>
        <v>357.73863542251735</v>
      </c>
      <c r="D22" s="3">
        <f t="shared" si="5"/>
        <v>37.272331782814753</v>
      </c>
      <c r="E22" s="1">
        <f t="shared" si="6"/>
        <v>320.46630363970257</v>
      </c>
      <c r="F22" s="1">
        <f t="shared" si="7"/>
        <v>8807.4516839884</v>
      </c>
    </row>
    <row r="23" spans="2:6">
      <c r="B23">
        <f t="shared" si="0"/>
        <v>11</v>
      </c>
      <c r="C23" s="1">
        <f t="shared" si="1"/>
        <v>357.73863542251735</v>
      </c>
      <c r="D23" s="3">
        <f t="shared" si="5"/>
        <v>35.963761042952633</v>
      </c>
      <c r="E23" s="1">
        <f t="shared" si="6"/>
        <v>321.77487437956472</v>
      </c>
      <c r="F23" s="1">
        <f t="shared" si="7"/>
        <v>8485.6768096088344</v>
      </c>
    </row>
    <row r="24" spans="2:6">
      <c r="B24">
        <f t="shared" si="0"/>
        <v>12</v>
      </c>
      <c r="C24" s="1">
        <f t="shared" si="1"/>
        <v>357.73863542251735</v>
      </c>
      <c r="D24" s="3">
        <f t="shared" si="5"/>
        <v>34.649846972569406</v>
      </c>
      <c r="E24" s="1">
        <f t="shared" si="6"/>
        <v>323.08878844994797</v>
      </c>
      <c r="F24" s="1">
        <f t="shared" si="7"/>
        <v>8162.5880211588865</v>
      </c>
    </row>
    <row r="25" spans="2:6">
      <c r="B25">
        <f t="shared" si="0"/>
        <v>13</v>
      </c>
      <c r="C25" s="1">
        <f t="shared" si="1"/>
        <v>357.73863542251735</v>
      </c>
      <c r="D25" s="3">
        <f t="shared" si="5"/>
        <v>33.330567753065452</v>
      </c>
      <c r="E25" s="1">
        <f t="shared" si="6"/>
        <v>324.4080676694519</v>
      </c>
      <c r="F25" s="1">
        <f t="shared" si="7"/>
        <v>7838.1799534894344</v>
      </c>
    </row>
    <row r="26" spans="2:6">
      <c r="B26">
        <f t="shared" si="0"/>
        <v>14</v>
      </c>
      <c r="C26" s="1">
        <f t="shared" si="1"/>
        <v>357.73863542251735</v>
      </c>
      <c r="D26" s="3">
        <f t="shared" si="5"/>
        <v>32.005901476748527</v>
      </c>
      <c r="E26" s="1">
        <f t="shared" si="6"/>
        <v>325.73273394576881</v>
      </c>
      <c r="F26" s="1">
        <f t="shared" si="7"/>
        <v>7512.4472195436656</v>
      </c>
    </row>
    <row r="27" spans="2:6">
      <c r="B27">
        <f t="shared" si="0"/>
        <v>15</v>
      </c>
      <c r="C27" s="1">
        <f t="shared" si="1"/>
        <v>357.73863542251735</v>
      </c>
      <c r="D27" s="3">
        <f t="shared" si="5"/>
        <v>30.675826146469969</v>
      </c>
      <c r="E27" s="1">
        <f t="shared" si="6"/>
        <v>327.0628092760474</v>
      </c>
      <c r="F27" s="1">
        <f t="shared" si="7"/>
        <v>7185.3844102676185</v>
      </c>
    </row>
    <row r="28" spans="2:6">
      <c r="B28">
        <f t="shared" si="0"/>
        <v>16</v>
      </c>
      <c r="C28" s="1">
        <f t="shared" si="1"/>
        <v>357.73863542251735</v>
      </c>
      <c r="D28" s="3">
        <f t="shared" si="5"/>
        <v>29.34031967525944</v>
      </c>
      <c r="E28" s="1">
        <f t="shared" si="6"/>
        <v>328.39831574725793</v>
      </c>
      <c r="F28" s="1">
        <f t="shared" si="7"/>
        <v>6856.9860945203609</v>
      </c>
    </row>
    <row r="29" spans="2:6">
      <c r="B29">
        <f t="shared" si="0"/>
        <v>17</v>
      </c>
      <c r="C29" s="1">
        <f t="shared" si="1"/>
        <v>357.73863542251735</v>
      </c>
      <c r="D29" s="3">
        <f t="shared" si="5"/>
        <v>27.999359885958143</v>
      </c>
      <c r="E29" s="1">
        <f t="shared" si="6"/>
        <v>329.73927553655921</v>
      </c>
      <c r="F29" s="1">
        <f t="shared" si="7"/>
        <v>6527.2468189838019</v>
      </c>
    </row>
    <row r="30" spans="2:6">
      <c r="B30">
        <f t="shared" si="0"/>
        <v>18</v>
      </c>
      <c r="C30" s="1">
        <f t="shared" si="1"/>
        <v>357.73863542251735</v>
      </c>
      <c r="D30" s="3">
        <f t="shared" si="5"/>
        <v>26.652924510850525</v>
      </c>
      <c r="E30" s="1">
        <f t="shared" si="6"/>
        <v>331.08571091166681</v>
      </c>
      <c r="F30" s="1">
        <f t="shared" si="7"/>
        <v>6196.161108072135</v>
      </c>
    </row>
    <row r="31" spans="2:6">
      <c r="B31">
        <f t="shared" si="0"/>
        <v>19</v>
      </c>
      <c r="C31" s="1">
        <f t="shared" si="1"/>
        <v>357.73863542251735</v>
      </c>
      <c r="D31" s="3">
        <f t="shared" si="5"/>
        <v>25.300991191294553</v>
      </c>
      <c r="E31" s="1">
        <f t="shared" si="6"/>
        <v>332.43764423122281</v>
      </c>
      <c r="F31" s="1">
        <f t="shared" si="7"/>
        <v>5863.7234638409118</v>
      </c>
    </row>
    <row r="32" spans="2:6">
      <c r="B32">
        <f t="shared" si="0"/>
        <v>20</v>
      </c>
      <c r="C32" s="1">
        <f t="shared" si="1"/>
        <v>357.73863542251735</v>
      </c>
      <c r="D32" s="3">
        <f t="shared" si="5"/>
        <v>23.94353747735039</v>
      </c>
      <c r="E32" s="1">
        <f t="shared" si="6"/>
        <v>333.79509794516696</v>
      </c>
      <c r="F32" s="1">
        <f t="shared" si="7"/>
        <v>5529.9283658957447</v>
      </c>
    </row>
    <row r="33" spans="2:6">
      <c r="B33">
        <f t="shared" si="0"/>
        <v>21</v>
      </c>
      <c r="C33" s="1">
        <f t="shared" si="1"/>
        <v>357.73863542251735</v>
      </c>
      <c r="D33" s="3">
        <f t="shared" si="5"/>
        <v>22.580540827407628</v>
      </c>
      <c r="E33" s="1">
        <f t="shared" si="6"/>
        <v>335.15809459510973</v>
      </c>
      <c r="F33" s="1">
        <f t="shared" si="7"/>
        <v>5194.7702713006347</v>
      </c>
    </row>
    <row r="34" spans="2:6">
      <c r="B34">
        <f t="shared" si="0"/>
        <v>22</v>
      </c>
      <c r="C34" s="1">
        <f t="shared" si="1"/>
        <v>357.73863542251735</v>
      </c>
      <c r="D34" s="3">
        <f t="shared" si="5"/>
        <v>21.211978607810924</v>
      </c>
      <c r="E34" s="1">
        <f t="shared" si="6"/>
        <v>336.52665681470643</v>
      </c>
      <c r="F34" s="1">
        <f t="shared" si="7"/>
        <v>4858.2436144859284</v>
      </c>
    </row>
    <row r="35" spans="2:6">
      <c r="B35">
        <f t="shared" si="0"/>
        <v>23</v>
      </c>
      <c r="C35" s="1">
        <f t="shared" si="1"/>
        <v>357.73863542251735</v>
      </c>
      <c r="D35" s="3">
        <f t="shared" si="5"/>
        <v>19.837828092484209</v>
      </c>
      <c r="E35" s="1">
        <f t="shared" si="6"/>
        <v>337.90080733003316</v>
      </c>
      <c r="F35" s="1">
        <f t="shared" si="7"/>
        <v>4520.3428071558956</v>
      </c>
    </row>
    <row r="36" spans="2:6">
      <c r="B36">
        <f t="shared" si="0"/>
        <v>24</v>
      </c>
      <c r="C36" s="1">
        <f t="shared" si="1"/>
        <v>357.73863542251735</v>
      </c>
      <c r="D36" s="3">
        <f t="shared" si="5"/>
        <v>18.458066462553241</v>
      </c>
      <c r="E36" s="1">
        <f t="shared" si="6"/>
        <v>339.28056895996411</v>
      </c>
      <c r="F36" s="1">
        <f t="shared" si="7"/>
        <v>4181.0622381959311</v>
      </c>
    </row>
    <row r="37" spans="2:6">
      <c r="B37">
        <f t="shared" si="0"/>
        <v>25</v>
      </c>
      <c r="C37" s="1">
        <f t="shared" si="1"/>
        <v>357.73863542251735</v>
      </c>
      <c r="D37" s="3">
        <f t="shared" si="5"/>
        <v>17.07267080596672</v>
      </c>
      <c r="E37" s="1">
        <f t="shared" si="6"/>
        <v>340.66596461655064</v>
      </c>
      <c r="F37" s="1">
        <f t="shared" si="7"/>
        <v>3840.3962735793802</v>
      </c>
    </row>
    <row r="38" spans="2:6">
      <c r="B38">
        <f t="shared" si="0"/>
        <v>26</v>
      </c>
      <c r="C38" s="1">
        <f t="shared" si="1"/>
        <v>357.73863542251735</v>
      </c>
      <c r="D38" s="3">
        <f t="shared" si="5"/>
        <v>15.681618117115804</v>
      </c>
      <c r="E38" s="1">
        <f t="shared" si="6"/>
        <v>342.05701730540153</v>
      </c>
      <c r="F38" s="1">
        <f t="shared" si="7"/>
        <v>3498.3392562739787</v>
      </c>
    </row>
    <row r="39" spans="2:6">
      <c r="B39">
        <f t="shared" si="0"/>
        <v>27</v>
      </c>
      <c r="C39" s="1">
        <f t="shared" si="1"/>
        <v>357.73863542251735</v>
      </c>
      <c r="D39" s="3">
        <f t="shared" si="5"/>
        <v>14.28488529645208</v>
      </c>
      <c r="E39" s="1">
        <f t="shared" si="6"/>
        <v>343.45375012606524</v>
      </c>
      <c r="F39" s="1">
        <f t="shared" si="7"/>
        <v>3154.8855061479135</v>
      </c>
    </row>
    <row r="40" spans="2:6">
      <c r="B40">
        <f t="shared" si="0"/>
        <v>28</v>
      </c>
      <c r="C40" s="1">
        <f t="shared" si="1"/>
        <v>357.73863542251735</v>
      </c>
      <c r="D40" s="3">
        <f t="shared" si="5"/>
        <v>12.88244915010398</v>
      </c>
      <c r="E40" s="1">
        <f t="shared" si="6"/>
        <v>344.85618627241337</v>
      </c>
      <c r="F40" s="1">
        <f t="shared" si="7"/>
        <v>2810.0293198755003</v>
      </c>
    </row>
    <row r="41" spans="2:6">
      <c r="B41">
        <f t="shared" si="0"/>
        <v>29</v>
      </c>
      <c r="C41" s="1">
        <f t="shared" si="1"/>
        <v>357.73863542251735</v>
      </c>
      <c r="D41" s="3">
        <f t="shared" si="5"/>
        <v>11.474286389491626</v>
      </c>
      <c r="E41" s="1">
        <f t="shared" si="6"/>
        <v>346.26434903302572</v>
      </c>
      <c r="F41" s="1">
        <f t="shared" si="7"/>
        <v>2463.7649708424747</v>
      </c>
    </row>
    <row r="42" spans="2:6">
      <c r="B42">
        <f t="shared" si="0"/>
        <v>30</v>
      </c>
      <c r="C42" s="1">
        <f t="shared" si="1"/>
        <v>357.73863542251735</v>
      </c>
      <c r="D42" s="3">
        <f t="shared" si="5"/>
        <v>10.060373630940106</v>
      </c>
      <c r="E42" s="1">
        <f t="shared" si="6"/>
        <v>347.67826179157726</v>
      </c>
      <c r="F42" s="1">
        <f t="shared" si="7"/>
        <v>2116.0867090508973</v>
      </c>
    </row>
    <row r="43" spans="2:6">
      <c r="B43">
        <f t="shared" si="0"/>
        <v>31</v>
      </c>
      <c r="C43" s="1">
        <f t="shared" si="1"/>
        <v>357.73863542251735</v>
      </c>
      <c r="D43" s="3">
        <f t="shared" si="5"/>
        <v>8.6406873952911649</v>
      </c>
      <c r="E43" s="1">
        <f t="shared" si="6"/>
        <v>349.09794802722621</v>
      </c>
      <c r="F43" s="1">
        <f t="shared" si="7"/>
        <v>1766.988761023671</v>
      </c>
    </row>
    <row r="44" spans="2:6">
      <c r="B44">
        <f t="shared" si="0"/>
        <v>32</v>
      </c>
      <c r="C44" s="1">
        <f t="shared" si="1"/>
        <v>357.73863542251735</v>
      </c>
      <c r="D44" s="3">
        <f t="shared" si="5"/>
        <v>7.2152041075133235</v>
      </c>
      <c r="E44" s="1">
        <f t="shared" si="6"/>
        <v>350.52343131500402</v>
      </c>
      <c r="F44" s="1">
        <f t="shared" si="7"/>
        <v>1416.465329708667</v>
      </c>
    </row>
    <row r="45" spans="2:6">
      <c r="B45">
        <f t="shared" si="0"/>
        <v>33</v>
      </c>
      <c r="C45" s="1">
        <f t="shared" si="1"/>
        <v>357.73863542251735</v>
      </c>
      <c r="D45" s="3">
        <f t="shared" si="5"/>
        <v>5.7839000963103908</v>
      </c>
      <c r="E45" s="1">
        <f t="shared" si="6"/>
        <v>351.95473532620696</v>
      </c>
      <c r="F45" s="1">
        <f t="shared" si="7"/>
        <v>1064.5105943824601</v>
      </c>
    </row>
    <row r="46" spans="2:6">
      <c r="B46">
        <f t="shared" si="0"/>
        <v>34</v>
      </c>
      <c r="C46" s="1">
        <f t="shared" si="1"/>
        <v>357.73863542251735</v>
      </c>
      <c r="D46" s="3">
        <f t="shared" si="5"/>
        <v>4.3467515937283787</v>
      </c>
      <c r="E46" s="1">
        <f t="shared" si="6"/>
        <v>353.39188382878899</v>
      </c>
      <c r="F46" s="1">
        <f t="shared" si="7"/>
        <v>711.11871055367112</v>
      </c>
    </row>
    <row r="47" spans="2:6">
      <c r="B47">
        <f t="shared" si="0"/>
        <v>35</v>
      </c>
      <c r="C47" s="1">
        <f t="shared" si="1"/>
        <v>357.73863542251735</v>
      </c>
      <c r="D47" s="3">
        <f t="shared" si="5"/>
        <v>2.9037347347608242</v>
      </c>
      <c r="E47" s="1">
        <f t="shared" si="6"/>
        <v>354.83490068775654</v>
      </c>
      <c r="F47" s="1">
        <f t="shared" si="7"/>
        <v>356.28380986591458</v>
      </c>
    </row>
    <row r="48" spans="2:6">
      <c r="B48">
        <f t="shared" si="0"/>
        <v>36</v>
      </c>
      <c r="C48" s="1">
        <f t="shared" si="1"/>
        <v>357.73863542251735</v>
      </c>
      <c r="D48" s="3">
        <f t="shared" si="5"/>
        <v>1.4548255569524846</v>
      </c>
      <c r="E48" s="1">
        <f t="shared" si="6"/>
        <v>356.28380986556488</v>
      </c>
      <c r="F48" s="1">
        <f t="shared" si="7"/>
        <v>3.4970071283169091E-10</v>
      </c>
    </row>
    <row r="49" spans="2:6">
      <c r="B49">
        <f t="shared" si="0"/>
        <v>37</v>
      </c>
      <c r="C49" s="1">
        <f t="shared" si="1"/>
        <v>357.73863542251735</v>
      </c>
      <c r="D49" s="3">
        <f t="shared" si="5"/>
        <v>1.4279445773960713E-12</v>
      </c>
      <c r="E49" s="1">
        <f t="shared" si="6"/>
        <v>357.73863542251593</v>
      </c>
      <c r="F49" s="1">
        <f t="shared" si="7"/>
        <v>-357.73863542216623</v>
      </c>
    </row>
    <row r="50" spans="2:6">
      <c r="B50">
        <f t="shared" si="0"/>
        <v>38</v>
      </c>
      <c r="C50" s="1">
        <f t="shared" si="1"/>
        <v>357.73863542251735</v>
      </c>
      <c r="D50" s="3">
        <f t="shared" si="5"/>
        <v>-1.4607660946405121</v>
      </c>
      <c r="E50" s="1">
        <f t="shared" si="6"/>
        <v>359.19940151715787</v>
      </c>
      <c r="F50" s="1">
        <f t="shared" si="7"/>
        <v>-716.93803693932409</v>
      </c>
    </row>
    <row r="51" spans="2:6">
      <c r="B51">
        <f t="shared" si="0"/>
        <v>39</v>
      </c>
      <c r="C51" s="1">
        <f t="shared" si="1"/>
        <v>357.73863542251735</v>
      </c>
      <c r="D51" s="3">
        <f t="shared" si="5"/>
        <v>-2.9274969841689065</v>
      </c>
      <c r="E51" s="1">
        <f t="shared" si="6"/>
        <v>360.66613240668624</v>
      </c>
      <c r="F51" s="1">
        <f t="shared" si="7"/>
        <v>-1077.6041693460104</v>
      </c>
    </row>
    <row r="52" spans="2:6">
      <c r="B52">
        <f t="shared" si="0"/>
        <v>40</v>
      </c>
      <c r="C52" s="1">
        <f t="shared" si="1"/>
        <v>357.73863542251735</v>
      </c>
      <c r="D52" s="3">
        <f t="shared" si="5"/>
        <v>-4.4002170248295425</v>
      </c>
      <c r="E52" s="1">
        <f t="shared" si="6"/>
        <v>362.13885244734689</v>
      </c>
      <c r="F52" s="1">
        <f t="shared" si="7"/>
        <v>-1439.7430217933572</v>
      </c>
    </row>
    <row r="53" spans="2:6">
      <c r="B53">
        <f t="shared" si="0"/>
        <v>41</v>
      </c>
      <c r="C53" s="1">
        <f t="shared" si="1"/>
        <v>357.73863542251735</v>
      </c>
      <c r="D53" s="3">
        <f t="shared" si="5"/>
        <v>-5.8789506723228762</v>
      </c>
      <c r="E53" s="1">
        <f t="shared" si="6"/>
        <v>363.61758609484025</v>
      </c>
      <c r="F53" s="1">
        <f t="shared" si="7"/>
        <v>-1803.3606078881976</v>
      </c>
    </row>
    <row r="54" spans="2:6">
      <c r="B54">
        <f t="shared" si="0"/>
        <v>42</v>
      </c>
      <c r="C54" s="1">
        <f t="shared" si="1"/>
        <v>357.73863542251735</v>
      </c>
      <c r="D54" s="3">
        <f t="shared" si="5"/>
        <v>-7.3637224822101404</v>
      </c>
      <c r="E54" s="1">
        <f t="shared" si="6"/>
        <v>365.10235790472751</v>
      </c>
      <c r="F54" s="1">
        <f t="shared" si="7"/>
        <v>-2168.4629657929249</v>
      </c>
    </row>
    <row r="55" spans="2:6">
      <c r="B55">
        <f t="shared" si="0"/>
        <v>43</v>
      </c>
      <c r="C55" s="1">
        <f t="shared" si="1"/>
        <v>357.73863542251735</v>
      </c>
      <c r="D55" s="3">
        <f t="shared" si="5"/>
        <v>-8.8545571103211103</v>
      </c>
      <c r="E55" s="1">
        <f t="shared" si="6"/>
        <v>366.59319253283843</v>
      </c>
      <c r="F55" s="1">
        <f t="shared" si="7"/>
        <v>-2535.0561583257631</v>
      </c>
    </row>
    <row r="56" spans="2:6">
      <c r="B56">
        <f t="shared" si="0"/>
        <v>44</v>
      </c>
      <c r="C56" s="1">
        <f t="shared" si="1"/>
        <v>357.73863542251735</v>
      </c>
      <c r="D56" s="3">
        <f t="shared" si="5"/>
        <v>-10.351479313163534</v>
      </c>
      <c r="E56" s="1">
        <f t="shared" si="6"/>
        <v>368.09011473568086</v>
      </c>
      <c r="F56" s="1">
        <f t="shared" si="7"/>
        <v>-2903.1462730614439</v>
      </c>
    </row>
    <row r="57" spans="2:6">
      <c r="B57">
        <f t="shared" si="0"/>
        <v>45</v>
      </c>
      <c r="C57" s="1">
        <f t="shared" si="1"/>
        <v>357.73863542251735</v>
      </c>
      <c r="D57" s="3">
        <f t="shared" si="5"/>
        <v>-11.85451394833423</v>
      </c>
      <c r="E57" s="1">
        <f t="shared" si="6"/>
        <v>369.59314937085156</v>
      </c>
      <c r="F57" s="1">
        <f t="shared" si="7"/>
        <v>-3272.7394224322957</v>
      </c>
    </row>
    <row r="58" spans="2:6">
      <c r="B58">
        <f t="shared" si="0"/>
        <v>46</v>
      </c>
      <c r="C58" s="1">
        <f t="shared" si="1"/>
        <v>357.73863542251735</v>
      </c>
      <c r="D58" s="3">
        <f t="shared" si="5"/>
        <v>-13.363685974931874</v>
      </c>
      <c r="E58" s="1">
        <f t="shared" si="6"/>
        <v>371.1023213974492</v>
      </c>
      <c r="F58" s="1">
        <f t="shared" si="7"/>
        <v>-3643.8417438297447</v>
      </c>
    </row>
    <row r="59" spans="2:6">
      <c r="B59">
        <f t="shared" si="0"/>
        <v>47</v>
      </c>
      <c r="C59" s="1">
        <f t="shared" si="1"/>
        <v>357.73863542251735</v>
      </c>
      <c r="D59" s="3">
        <f t="shared" si="5"/>
        <v>-14.879020453971458</v>
      </c>
      <c r="E59" s="1">
        <f t="shared" si="6"/>
        <v>372.61765587648881</v>
      </c>
      <c r="F59" s="1">
        <f t="shared" si="7"/>
        <v>-4016.4593997062334</v>
      </c>
    </row>
    <row r="60" spans="2:6">
      <c r="B60">
        <f t="shared" si="0"/>
        <v>48</v>
      </c>
      <c r="C60" s="1">
        <f t="shared" si="1"/>
        <v>357.73863542251735</v>
      </c>
      <c r="D60" s="3">
        <f t="shared" si="5"/>
        <v>-16.400542548800455</v>
      </c>
      <c r="E60" s="1">
        <f t="shared" si="6"/>
        <v>374.13917797131779</v>
      </c>
      <c r="F60" s="1">
        <f t="shared" si="7"/>
        <v>-4390.5985776775515</v>
      </c>
    </row>
    <row r="61" spans="2:6">
      <c r="B61">
        <f t="shared" si="0"/>
        <v>49</v>
      </c>
      <c r="C61" s="1">
        <f t="shared" si="1"/>
        <v>357.73863542251735</v>
      </c>
      <c r="D61" s="3">
        <f t="shared" si="5"/>
        <v>-17.92827752551667</v>
      </c>
      <c r="E61" s="1">
        <f t="shared" si="6"/>
        <v>375.666912948034</v>
      </c>
      <c r="F61" s="1">
        <f t="shared" si="7"/>
        <v>-4766.2654906255857</v>
      </c>
    </row>
    <row r="62" spans="2:6">
      <c r="B62">
        <f t="shared" si="0"/>
        <v>50</v>
      </c>
      <c r="C62" s="1">
        <f t="shared" si="1"/>
        <v>357.73863542251735</v>
      </c>
      <c r="D62" s="3">
        <f t="shared" si="5"/>
        <v>-19.46225075338781</v>
      </c>
      <c r="E62" s="1">
        <f t="shared" si="6"/>
        <v>377.20088617590517</v>
      </c>
      <c r="F62" s="1">
        <f t="shared" si="7"/>
        <v>-5143.4663768014907</v>
      </c>
    </row>
    <row r="63" spans="2:6">
      <c r="B63">
        <f t="shared" si="0"/>
        <v>51</v>
      </c>
      <c r="C63" s="1">
        <f>$E$9</f>
        <v>357.73863542251735</v>
      </c>
      <c r="D63" s="3">
        <f>F62*$E$6/12</f>
        <v>-21.002487705272753</v>
      </c>
      <c r="E63" s="1">
        <f>C63-D63</f>
        <v>378.7411231277901</v>
      </c>
      <c r="F63" s="1">
        <f>F62-E63</f>
        <v>-5522.2074999292809</v>
      </c>
    </row>
    <row r="64" spans="2:6">
      <c r="B64">
        <f t="shared" si="0"/>
        <v>52</v>
      </c>
      <c r="C64" s="1">
        <f t="shared" si="1"/>
        <v>357.73863542251735</v>
      </c>
      <c r="D64" s="3">
        <f t="shared" ref="D64:D77" si="8">F63*$E$6/12</f>
        <v>-22.549013958044565</v>
      </c>
      <c r="E64" s="1">
        <f t="shared" ref="E64:E77" si="9">C64-D64</f>
        <v>380.2876493805619</v>
      </c>
      <c r="F64" s="1">
        <f t="shared" ref="F64:F77" si="10">F63-E64</f>
        <v>-5902.4951493098424</v>
      </c>
    </row>
    <row r="65" spans="2:6">
      <c r="B65">
        <f t="shared" si="0"/>
        <v>53</v>
      </c>
      <c r="C65" s="1">
        <f t="shared" si="1"/>
        <v>357.73863542251735</v>
      </c>
      <c r="D65" s="3">
        <f t="shared" si="8"/>
        <v>-24.101855193015194</v>
      </c>
      <c r="E65" s="1">
        <f t="shared" si="9"/>
        <v>381.84049061553253</v>
      </c>
      <c r="F65" s="1">
        <f t="shared" si="10"/>
        <v>-6284.3356399253753</v>
      </c>
    </row>
    <row r="66" spans="2:6">
      <c r="B66">
        <f t="shared" si="0"/>
        <v>54</v>
      </c>
      <c r="C66" s="1">
        <f t="shared" si="1"/>
        <v>357.73863542251735</v>
      </c>
      <c r="D66" s="3">
        <f t="shared" si="8"/>
        <v>-25.661037196361949</v>
      </c>
      <c r="E66" s="1">
        <f t="shared" si="9"/>
        <v>383.39967261887932</v>
      </c>
      <c r="F66" s="1">
        <f t="shared" si="10"/>
        <v>-6667.7353125442551</v>
      </c>
    </row>
    <row r="67" spans="2:6">
      <c r="B67">
        <f t="shared" si="0"/>
        <v>55</v>
      </c>
      <c r="C67" s="1">
        <f t="shared" si="1"/>
        <v>357.73863542251735</v>
      </c>
      <c r="D67" s="3">
        <f t="shared" si="8"/>
        <v>-27.226585859555708</v>
      </c>
      <c r="E67" s="1">
        <f t="shared" si="9"/>
        <v>384.96522128207306</v>
      </c>
      <c r="F67" s="1">
        <f t="shared" si="10"/>
        <v>-7052.700533826328</v>
      </c>
    </row>
    <row r="68" spans="2:6">
      <c r="B68">
        <f t="shared" si="0"/>
        <v>56</v>
      </c>
      <c r="C68" s="1">
        <f t="shared" si="1"/>
        <v>357.73863542251735</v>
      </c>
      <c r="D68" s="3">
        <f t="shared" si="8"/>
        <v>-28.798527179790838</v>
      </c>
      <c r="E68" s="1">
        <f t="shared" si="9"/>
        <v>386.53716260230817</v>
      </c>
      <c r="F68" s="1">
        <f t="shared" si="10"/>
        <v>-7439.2376964286359</v>
      </c>
    </row>
    <row r="69" spans="2:6">
      <c r="B69">
        <f t="shared" si="0"/>
        <v>57</v>
      </c>
      <c r="C69" s="1">
        <f t="shared" si="1"/>
        <v>357.73863542251735</v>
      </c>
      <c r="D69" s="3">
        <f t="shared" si="8"/>
        <v>-30.376887260416932</v>
      </c>
      <c r="E69" s="1">
        <f t="shared" si="9"/>
        <v>388.11552268293428</v>
      </c>
      <c r="F69" s="1">
        <f t="shared" si="10"/>
        <v>-7827.3532191115701</v>
      </c>
    </row>
    <row r="70" spans="2:6">
      <c r="B70">
        <f t="shared" si="0"/>
        <v>58</v>
      </c>
      <c r="C70" s="1">
        <f t="shared" si="1"/>
        <v>357.73863542251735</v>
      </c>
      <c r="D70" s="3">
        <f t="shared" si="8"/>
        <v>-31.961692311372246</v>
      </c>
      <c r="E70" s="1">
        <f t="shared" si="9"/>
        <v>389.70032773388959</v>
      </c>
      <c r="F70" s="1">
        <f t="shared" si="10"/>
        <v>-8217.05354684546</v>
      </c>
    </row>
    <row r="71" spans="2:6">
      <c r="B71">
        <f t="shared" si="0"/>
        <v>59</v>
      </c>
      <c r="C71" s="1">
        <f t="shared" si="1"/>
        <v>357.73863542251735</v>
      </c>
      <c r="D71" s="3">
        <f t="shared" si="8"/>
        <v>-33.552968649618961</v>
      </c>
      <c r="E71" s="1">
        <f t="shared" si="9"/>
        <v>391.29160407213629</v>
      </c>
      <c r="F71" s="1">
        <f t="shared" si="10"/>
        <v>-8608.3451509175957</v>
      </c>
    </row>
    <row r="72" spans="2:6">
      <c r="B72">
        <f t="shared" si="0"/>
        <v>60</v>
      </c>
      <c r="C72" s="1">
        <f t="shared" si="1"/>
        <v>357.73863542251735</v>
      </c>
      <c r="D72" s="3">
        <f t="shared" si="8"/>
        <v>-35.150742699580185</v>
      </c>
      <c r="E72" s="1">
        <f t="shared" si="9"/>
        <v>392.88937812209753</v>
      </c>
      <c r="F72" s="1">
        <f t="shared" si="10"/>
        <v>-9001.2345290396934</v>
      </c>
    </row>
    <row r="73" spans="2:6">
      <c r="B73">
        <f t="shared" si="0"/>
        <v>61</v>
      </c>
      <c r="C73" s="1">
        <f t="shared" si="1"/>
        <v>357.73863542251735</v>
      </c>
      <c r="D73" s="3">
        <f t="shared" si="8"/>
        <v>-36.755040993578753</v>
      </c>
      <c r="E73" s="1">
        <f t="shared" si="9"/>
        <v>394.49367641609609</v>
      </c>
      <c r="F73" s="1">
        <f t="shared" si="10"/>
        <v>-9395.7282054557891</v>
      </c>
    </row>
    <row r="74" spans="2:6">
      <c r="B74">
        <f t="shared" si="0"/>
        <v>62</v>
      </c>
      <c r="C74" s="1">
        <f t="shared" si="1"/>
        <v>357.73863542251735</v>
      </c>
      <c r="D74" s="3">
        <f t="shared" si="8"/>
        <v>-38.365890172277808</v>
      </c>
      <c r="E74" s="1">
        <f t="shared" si="9"/>
        <v>396.10452559479518</v>
      </c>
      <c r="F74" s="1">
        <f t="shared" si="10"/>
        <v>-9791.8327310505847</v>
      </c>
    </row>
    <row r="75" spans="2:6">
      <c r="B75">
        <f t="shared" si="0"/>
        <v>63</v>
      </c>
      <c r="C75" s="1">
        <f t="shared" si="1"/>
        <v>357.73863542251735</v>
      </c>
      <c r="D75" s="3">
        <f t="shared" si="8"/>
        <v>-39.983316985123224</v>
      </c>
      <c r="E75" s="1">
        <f t="shared" si="9"/>
        <v>397.72195240764057</v>
      </c>
      <c r="F75" s="1">
        <f t="shared" si="10"/>
        <v>-10189.554683458226</v>
      </c>
    </row>
    <row r="76" spans="2:6">
      <c r="B76">
        <f t="shared" si="0"/>
        <v>64</v>
      </c>
      <c r="C76" s="1">
        <f t="shared" si="1"/>
        <v>357.73863542251735</v>
      </c>
      <c r="D76" s="3">
        <f t="shared" si="8"/>
        <v>-41.607348290787755</v>
      </c>
      <c r="E76" s="1">
        <f t="shared" si="9"/>
        <v>399.34598371330509</v>
      </c>
      <c r="F76" s="1">
        <f t="shared" si="10"/>
        <v>-10588.900667171531</v>
      </c>
    </row>
    <row r="77" spans="2:6">
      <c r="B77">
        <f t="shared" si="0"/>
        <v>65</v>
      </c>
      <c r="C77" s="1">
        <f t="shared" si="1"/>
        <v>357.73863542251735</v>
      </c>
      <c r="D77" s="3">
        <f t="shared" si="8"/>
        <v>-43.238011057617086</v>
      </c>
      <c r="E77" s="1">
        <f t="shared" si="9"/>
        <v>400.97664648013443</v>
      </c>
      <c r="F77" s="1">
        <f t="shared" si="10"/>
        <v>-10989.877313651665</v>
      </c>
    </row>
    <row r="78" spans="2:6">
      <c r="D78" s="3"/>
    </row>
    <row r="79" spans="2:6">
      <c r="D79" s="3"/>
    </row>
    <row r="80" spans="2:6">
      <c r="D80" s="3"/>
    </row>
    <row r="81" spans="4:4">
      <c r="D81" s="3"/>
    </row>
    <row r="82" spans="4:4">
      <c r="D82" s="3"/>
    </row>
    <row r="83" spans="4:4">
      <c r="D83" s="3"/>
    </row>
    <row r="84" spans="4:4">
      <c r="D84" s="3"/>
    </row>
    <row r="85" spans="4:4">
      <c r="D85" s="3"/>
    </row>
    <row r="86" spans="4:4">
      <c r="D86" s="3"/>
    </row>
    <row r="87" spans="4:4">
      <c r="D87" s="3"/>
    </row>
    <row r="88" spans="4:4">
      <c r="D88" s="3"/>
    </row>
    <row r="89" spans="4:4">
      <c r="D89" s="3"/>
    </row>
    <row r="90" spans="4:4">
      <c r="D90" s="3"/>
    </row>
    <row r="91" spans="4:4">
      <c r="D91" s="3"/>
    </row>
    <row r="92" spans="4:4">
      <c r="D92" s="3"/>
    </row>
    <row r="93" spans="4:4">
      <c r="D93" s="3"/>
    </row>
    <row r="94" spans="4:4">
      <c r="D94" s="3"/>
    </row>
    <row r="95" spans="4:4">
      <c r="D95" s="3"/>
    </row>
    <row r="96" spans="4:4">
      <c r="D96" s="3"/>
    </row>
    <row r="97" spans="4:4">
      <c r="D97" s="3"/>
    </row>
    <row r="98" spans="4:4">
      <c r="D98" s="3"/>
    </row>
    <row r="99" spans="4:4">
      <c r="D99" s="3"/>
    </row>
    <row r="100" spans="4:4">
      <c r="D100" s="3"/>
    </row>
    <row r="101" spans="4:4">
      <c r="D101" s="3"/>
    </row>
    <row r="102" spans="4:4">
      <c r="D102" s="3"/>
    </row>
    <row r="103" spans="4:4">
      <c r="D103" s="3"/>
    </row>
    <row r="104" spans="4:4">
      <c r="D104" s="3"/>
    </row>
    <row r="105" spans="4:4">
      <c r="D105" s="3"/>
    </row>
    <row r="106" spans="4:4">
      <c r="D106" s="3"/>
    </row>
    <row r="107" spans="4:4">
      <c r="D107" s="3"/>
    </row>
    <row r="108" spans="4:4">
      <c r="D108" s="3"/>
    </row>
    <row r="109" spans="4:4">
      <c r="D109" s="3"/>
    </row>
    <row r="110" spans="4:4">
      <c r="D110" s="3"/>
    </row>
    <row r="111" spans="4:4">
      <c r="D111" s="3"/>
    </row>
    <row r="112" spans="4:4">
      <c r="D112" s="3"/>
    </row>
    <row r="113" spans="4:4">
      <c r="D113" s="3"/>
    </row>
    <row r="114" spans="4:4">
      <c r="D114" s="3"/>
    </row>
    <row r="115" spans="4:4">
      <c r="D115" s="3"/>
    </row>
    <row r="116" spans="4:4">
      <c r="D116" s="3"/>
    </row>
    <row r="117" spans="4:4">
      <c r="D117" s="3"/>
    </row>
    <row r="118" spans="4:4">
      <c r="D118" s="3"/>
    </row>
    <row r="119" spans="4:4">
      <c r="D119" s="3"/>
    </row>
    <row r="120" spans="4:4">
      <c r="D120" s="3"/>
    </row>
    <row r="121" spans="4:4">
      <c r="D121" s="3"/>
    </row>
    <row r="122" spans="4:4">
      <c r="D122" s="3"/>
    </row>
    <row r="123" spans="4:4">
      <c r="D123" s="3"/>
    </row>
    <row r="124" spans="4:4">
      <c r="D124" s="3"/>
    </row>
    <row r="125" spans="4:4">
      <c r="D125" s="3"/>
    </row>
    <row r="126" spans="4:4">
      <c r="D126" s="3"/>
    </row>
    <row r="127" spans="4:4">
      <c r="D127" s="3"/>
    </row>
    <row r="128" spans="4:4">
      <c r="D128" s="3"/>
    </row>
    <row r="129" spans="4:4">
      <c r="D129" s="3"/>
    </row>
    <row r="130" spans="4:4">
      <c r="D130" s="3"/>
    </row>
    <row r="131" spans="4:4">
      <c r="D131" s="3"/>
    </row>
    <row r="132" spans="4:4">
      <c r="D132" s="3"/>
    </row>
    <row r="133" spans="4:4">
      <c r="D133" s="3"/>
    </row>
    <row r="134" spans="4:4">
      <c r="D134" s="3"/>
    </row>
    <row r="135" spans="4:4">
      <c r="D135" s="3"/>
    </row>
    <row r="136" spans="4:4">
      <c r="D136" s="3"/>
    </row>
    <row r="137" spans="4:4">
      <c r="D137" s="3"/>
    </row>
    <row r="138" spans="4:4">
      <c r="D138" s="3"/>
    </row>
    <row r="139" spans="4:4">
      <c r="D139" s="3"/>
    </row>
    <row r="140" spans="4:4">
      <c r="D140" s="3"/>
    </row>
    <row r="141" spans="4:4">
      <c r="D141" s="3"/>
    </row>
    <row r="142" spans="4:4">
      <c r="D142" s="3"/>
    </row>
    <row r="143" spans="4:4">
      <c r="D143" s="3"/>
    </row>
    <row r="144" spans="4:4">
      <c r="D144" s="3"/>
    </row>
    <row r="145" spans="4:4">
      <c r="D145" s="3"/>
    </row>
    <row r="146" spans="4:4">
      <c r="D146" s="3"/>
    </row>
    <row r="147" spans="4:4">
      <c r="D147" s="3"/>
    </row>
    <row r="148" spans="4:4">
      <c r="D148" s="3"/>
    </row>
    <row r="149" spans="4:4">
      <c r="D149" s="3"/>
    </row>
    <row r="150" spans="4:4">
      <c r="D150" s="3"/>
    </row>
    <row r="151" spans="4:4">
      <c r="D151" s="3"/>
    </row>
    <row r="152" spans="4:4">
      <c r="D152" s="3"/>
    </row>
    <row r="153" spans="4:4">
      <c r="D153" s="3"/>
    </row>
    <row r="154" spans="4:4">
      <c r="D154" s="3"/>
    </row>
    <row r="155" spans="4:4">
      <c r="D155" s="3"/>
    </row>
    <row r="156" spans="4:4">
      <c r="D156" s="3"/>
    </row>
    <row r="157" spans="4:4">
      <c r="D157" s="3"/>
    </row>
    <row r="158" spans="4:4">
      <c r="D158" s="3"/>
    </row>
    <row r="159" spans="4:4">
      <c r="D159" s="3"/>
    </row>
    <row r="160" spans="4:4">
      <c r="D160" s="3"/>
    </row>
    <row r="161" spans="4:4">
      <c r="D161" s="3"/>
    </row>
    <row r="162" spans="4:4">
      <c r="D162" s="3"/>
    </row>
    <row r="163" spans="4:4">
      <c r="D163" s="3"/>
    </row>
    <row r="164" spans="4:4">
      <c r="D164" s="3"/>
    </row>
    <row r="165" spans="4:4">
      <c r="D165" s="3"/>
    </row>
    <row r="166" spans="4:4">
      <c r="D166" s="3"/>
    </row>
    <row r="167" spans="4:4">
      <c r="D167" s="3"/>
    </row>
    <row r="168" spans="4:4">
      <c r="D168" s="3"/>
    </row>
    <row r="169" spans="4:4">
      <c r="D169" s="3"/>
    </row>
    <row r="170" spans="4:4">
      <c r="D170" s="3"/>
    </row>
    <row r="171" spans="4:4">
      <c r="D171" s="3"/>
    </row>
    <row r="172" spans="4:4">
      <c r="D172" s="3"/>
    </row>
    <row r="173" spans="4:4">
      <c r="D173" s="3"/>
    </row>
    <row r="174" spans="4:4">
      <c r="D174" s="3"/>
    </row>
    <row r="175" spans="4:4">
      <c r="D175" s="3"/>
    </row>
    <row r="176" spans="4:4">
      <c r="D176" s="3"/>
    </row>
    <row r="177" spans="4:4">
      <c r="D177" s="3"/>
    </row>
    <row r="178" spans="4:4">
      <c r="D178" s="3"/>
    </row>
    <row r="179" spans="4:4">
      <c r="D179" s="3"/>
    </row>
    <row r="180" spans="4:4">
      <c r="D180" s="3"/>
    </row>
    <row r="181" spans="4:4">
      <c r="D181" s="3"/>
    </row>
    <row r="182" spans="4:4">
      <c r="D182" s="3"/>
    </row>
    <row r="183" spans="4:4">
      <c r="D183" s="3"/>
    </row>
    <row r="184" spans="4:4">
      <c r="D184" s="3"/>
    </row>
    <row r="185" spans="4:4">
      <c r="D185" s="3"/>
    </row>
    <row r="186" spans="4:4">
      <c r="D186" s="3"/>
    </row>
    <row r="187" spans="4:4">
      <c r="D187" s="3"/>
    </row>
    <row r="188" spans="4:4">
      <c r="D188" s="3"/>
    </row>
    <row r="189" spans="4:4">
      <c r="D189" s="3"/>
    </row>
    <row r="190" spans="4:4">
      <c r="D190" s="3"/>
    </row>
    <row r="191" spans="4:4">
      <c r="D191" s="3"/>
    </row>
    <row r="192" spans="4:4">
      <c r="D192" s="3"/>
    </row>
    <row r="193" spans="4:4">
      <c r="D193" s="3"/>
    </row>
    <row r="194" spans="4:4">
      <c r="D194" s="3"/>
    </row>
    <row r="195" spans="4:4">
      <c r="D195" s="3"/>
    </row>
    <row r="196" spans="4:4">
      <c r="D196" s="3"/>
    </row>
    <row r="197" spans="4:4">
      <c r="D197" s="3"/>
    </row>
    <row r="198" spans="4:4">
      <c r="D198" s="3"/>
    </row>
    <row r="199" spans="4:4">
      <c r="D199" s="3"/>
    </row>
    <row r="200" spans="4:4">
      <c r="D200" s="2"/>
    </row>
    <row r="201" spans="4:4">
      <c r="D201" s="2"/>
    </row>
    <row r="202" spans="4:4">
      <c r="D202" s="2"/>
    </row>
    <row r="203" spans="4:4">
      <c r="D203" s="2"/>
    </row>
    <row r="204" spans="4:4">
      <c r="D204" s="2"/>
    </row>
    <row r="205" spans="4:4">
      <c r="D205" s="2"/>
    </row>
    <row r="206" spans="4:4">
      <c r="D206" s="2"/>
    </row>
    <row r="207" spans="4:4">
      <c r="D207" s="2"/>
    </row>
    <row r="208" spans="4:4">
      <c r="D208" s="2"/>
    </row>
    <row r="209" spans="4:4">
      <c r="D209" s="2"/>
    </row>
    <row r="210" spans="4:4">
      <c r="D210" s="2"/>
    </row>
    <row r="211" spans="4:4">
      <c r="D211" s="2"/>
    </row>
    <row r="212" spans="4:4">
      <c r="D212" s="2"/>
    </row>
    <row r="213" spans="4:4">
      <c r="D213" s="2"/>
    </row>
    <row r="214" spans="4:4">
      <c r="D214" s="2"/>
    </row>
    <row r="215" spans="4:4">
      <c r="D215" s="2"/>
    </row>
    <row r="216" spans="4:4">
      <c r="D216" s="2"/>
    </row>
    <row r="217" spans="4:4">
      <c r="D217" s="2"/>
    </row>
    <row r="218" spans="4:4">
      <c r="D218" s="2"/>
    </row>
    <row r="219" spans="4:4">
      <c r="D219" s="2"/>
    </row>
    <row r="220" spans="4:4">
      <c r="D220" s="2"/>
    </row>
    <row r="221" spans="4:4">
      <c r="D221" s="2"/>
    </row>
    <row r="222" spans="4:4">
      <c r="D222" s="2"/>
    </row>
    <row r="223" spans="4:4">
      <c r="D223" s="2"/>
    </row>
    <row r="224" spans="4:4">
      <c r="D224" s="2"/>
    </row>
    <row r="225" spans="4:4">
      <c r="D225" s="2"/>
    </row>
    <row r="226" spans="4:4">
      <c r="D226" s="2"/>
    </row>
    <row r="227" spans="4:4">
      <c r="D227" s="2"/>
    </row>
    <row r="228" spans="4:4">
      <c r="D228" s="2"/>
    </row>
    <row r="229" spans="4:4">
      <c r="D229" s="2"/>
    </row>
    <row r="230" spans="4:4">
      <c r="D230" s="2"/>
    </row>
    <row r="231" spans="4:4">
      <c r="D231" s="2"/>
    </row>
    <row r="232" spans="4:4">
      <c r="D232" s="2"/>
    </row>
    <row r="233" spans="4:4">
      <c r="D233" s="2"/>
    </row>
    <row r="234" spans="4:4">
      <c r="D234" s="2"/>
    </row>
    <row r="235" spans="4:4">
      <c r="D235" s="2"/>
    </row>
    <row r="236" spans="4:4">
      <c r="D236" s="2"/>
    </row>
    <row r="237" spans="4:4">
      <c r="D237" s="2"/>
    </row>
    <row r="238" spans="4:4">
      <c r="D238" s="2"/>
    </row>
    <row r="239" spans="4:4">
      <c r="D239" s="2"/>
    </row>
    <row r="240" spans="4:4">
      <c r="D240" s="2"/>
    </row>
    <row r="241" spans="4:4">
      <c r="D241" s="2"/>
    </row>
    <row r="242" spans="4:4">
      <c r="D242" s="2"/>
    </row>
    <row r="243" spans="4:4">
      <c r="D243" s="2"/>
    </row>
    <row r="244" spans="4:4">
      <c r="D244" s="2"/>
    </row>
    <row r="245" spans="4:4">
      <c r="D245" s="2"/>
    </row>
    <row r="246" spans="4:4">
      <c r="D246" s="2"/>
    </row>
    <row r="247" spans="4:4">
      <c r="D247" s="2"/>
    </row>
    <row r="248" spans="4:4">
      <c r="D248" s="2"/>
    </row>
    <row r="249" spans="4:4">
      <c r="D249" s="2"/>
    </row>
    <row r="250" spans="4:4">
      <c r="D250" s="2"/>
    </row>
    <row r="251" spans="4:4">
      <c r="D251" s="2"/>
    </row>
    <row r="252" spans="4:4">
      <c r="D252" s="2"/>
    </row>
    <row r="253" spans="4:4">
      <c r="D253" s="2"/>
    </row>
    <row r="254" spans="4:4">
      <c r="D254" s="2"/>
    </row>
    <row r="255" spans="4:4">
      <c r="D255" s="2"/>
    </row>
    <row r="256" spans="4:4">
      <c r="D256" s="2"/>
    </row>
    <row r="257" spans="4:4">
      <c r="D257" s="2"/>
    </row>
    <row r="258" spans="4:4">
      <c r="D258" s="2"/>
    </row>
    <row r="259" spans="4:4">
      <c r="D259" s="2"/>
    </row>
  </sheetData>
  <mergeCells count="1">
    <mergeCell ref="C2:E2"/>
  </mergeCells>
  <pageMargins left="0.7" right="0.7" top="0.75" bottom="0.75" header="0.3" footer="0.3"/>
  <pageSetup orientation="portrait" verticalDpi="0" r:id="rId1"/>
  <legacyDrawing r:id="rId2"/>
  <oleObjects>
    <oleObject shapeId="1025" r:id="rId3"/>
  </oleObjec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viktor</dc:creator>
  <cp:lastModifiedBy>viktor</cp:lastModifiedBy>
  <dcterms:created xsi:type="dcterms:W3CDTF">2011-11-10T17:18:51Z</dcterms:created>
  <dcterms:modified xsi:type="dcterms:W3CDTF">2011-12-01T14:39:01Z</dcterms:modified>
</cp:coreProperties>
</file>